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7490" windowHeight="1041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externalReferences>
    <externalReference r:id="rId9"/>
  </externalReference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  <definedName name="hidden2">[1]hidden2!$A$1:$A$3</definedName>
    <definedName name="hidden3">[1]hidden3!$A$1:$A$4</definedName>
    <definedName name="hidden4">[1]hidden4!$A$1:$A$7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1" l="1"/>
  <c r="L12" i="1"/>
  <c r="M12" i="1"/>
  <c r="N12" i="1"/>
  <c r="O12" i="1"/>
  <c r="O11" i="1"/>
  <c r="N11" i="1"/>
  <c r="M11" i="1"/>
  <c r="L11" i="1"/>
  <c r="K11" i="1"/>
  <c r="AB12" i="1"/>
  <c r="T12" i="1"/>
  <c r="R12" i="1"/>
  <c r="AB11" i="1"/>
  <c r="T11" i="1"/>
  <c r="R11" i="1"/>
  <c r="K10" i="1" l="1"/>
  <c r="L10" i="1"/>
  <c r="M10" i="1"/>
  <c r="N10" i="1"/>
  <c r="O10" i="1"/>
  <c r="AB10" i="1"/>
  <c r="T10" i="1"/>
  <c r="R10" i="1"/>
  <c r="K9" i="1"/>
  <c r="L9" i="1"/>
  <c r="M9" i="1"/>
  <c r="N9" i="1"/>
  <c r="O9" i="1"/>
  <c r="O8" i="1"/>
  <c r="N8" i="1"/>
  <c r="M8" i="1"/>
  <c r="L8" i="1"/>
  <c r="K8" i="1"/>
  <c r="AB9" i="1"/>
  <c r="T9" i="1"/>
  <c r="R9" i="1"/>
  <c r="AB8" i="1" l="1"/>
  <c r="T8" i="1"/>
  <c r="R8" i="1"/>
</calcChain>
</file>

<file path=xl/sharedStrings.xml><?xml version="1.0" encoding="utf-8"?>
<sst xmlns="http://schemas.openxmlformats.org/spreadsheetml/2006/main" count="345" uniqueCount="193">
  <si>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</si>
  <si>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</si>
  <si>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</si>
  <si>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</si>
  <si>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</si>
  <si>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</si>
  <si>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</si>
  <si>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</si>
  <si>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</si>
  <si>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</si>
  <si>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</si>
  <si>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</si>
  <si>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</si>
  <si>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</si>
  <si>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</si>
  <si>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</si>
  <si>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</si>
  <si>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</si>
  <si>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</si>
  <si>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</si>
  <si>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</si>
  <si>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</si>
  <si>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</si>
  <si>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</si>
  <si>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</si>
  <si>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</si>
  <si>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</si>
  <si>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</si>
  <si>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</si>
  <si>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</si>
  <si>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</si>
  <si>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</si>
  <si>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</si>
  <si>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</si>
  <si>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</si>
  <si>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</si>
  <si>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</si>
  <si>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</si>
  <si>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</si>
  <si>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</si>
  <si>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</si>
  <si>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</si>
  <si>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</si>
  <si>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</si>
  <si>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</si>
  <si>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</si>
  <si>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</si>
  <si>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</si>
  <si>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</si>
  <si>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</si>
  <si>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</si>
  <si>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</si>
  <si>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</si>
  <si>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</si>
  <si>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</si>
  <si>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</si>
  <si>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</si>
  <si>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</si>
  <si>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</si>
  <si>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</si>
  <si>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</si>
  <si>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</si>
  <si>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</si>
  <si>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</si>
  <si>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</si>
  <si>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</si>
  <si>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</si>
  <si>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</si>
  <si>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</si>
  <si>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</si>
  <si>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</si>
  <si>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</si>
  <si>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</si>
  <si>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</si>
  <si>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</si>
  <si>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</si>
  <si>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</si>
  <si>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</si>
  <si>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</si>
  <si>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</si>
  <si>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</si>
  <si>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</si>
  <si>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</si>
  <si>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</si>
  <si>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</si>
  <si>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</si>
  <si>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</si>
  <si>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</si>
  <si>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</si>
  <si>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</si>
  <si>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</si>
  <si>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</si>
  <si>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</si>
  <si>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</si>
  <si>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</si>
  <si>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</si>
  <si>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</si>
  <si>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</si>
  <si>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</si>
  <si>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</si>
  <si>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</si>
  <si>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</si>
  <si>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</si>
  <si>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</si>
  <si>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</si>
  <si>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</si>
  <si>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</si>
  <si>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</si>
  <si>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</si>
  <si>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</si>
  <si>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</si>
  <si>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</si>
  <si>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</si>
  <si>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</si>
  <si>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</si>
  <si>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</si>
  <si>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</si>
  <si>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</si>
  <si>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</si>
  <si>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</si>
  <si>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</si>
  <si>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</si>
  <si>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</si>
  <si>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</si>
  <si>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</si>
  <si>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</si>
  <si>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</si>
  <si>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</si>
  <si>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</si>
  <si>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</si>
  <si>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</si>
  <si>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</si>
  <si>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</si>
  <si>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</si>
  <si>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</si>
  <si>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</si>
  <si>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</si>
  <si>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</si>
  <si>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</si>
  <si>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</si>
  <si>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</si>
  <si>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</si>
  <si>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</si>
  <si>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</si>
  <si>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</si>
  <si>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</si>
  <si>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</si>
  <si>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</si>
  <si>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</si>
  <si>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</si>
  <si>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Conforme a los términos del Artículo 6º, 7º,10º, 23º,52º de la Ley y del Reglamento de Obra Pública y Servicios Relacionados con la Misma para el Estado de Michoacán de Ocampo y sus Municipios. </t>
  </si>
  <si>
    <t>http://churumuco.gob.mx/web/fraccion.php?F=MICH-XXXV-XXVII&amp;P=2015-18</t>
  </si>
  <si>
    <t>Direccion de Obras Publicas y Urbanismo</t>
  </si>
  <si>
    <t>MXN</t>
  </si>
  <si>
    <t>N/D</t>
  </si>
  <si>
    <t>Transacción bancaria</t>
  </si>
  <si>
    <t>Municipales</t>
  </si>
  <si>
    <t>Ingresos propios</t>
  </si>
  <si>
    <t>http://churumuco.gob.mx/contenidos/churumuco/transparencia/Contrato_3.pdf</t>
  </si>
  <si>
    <t>http://churumuco.gob.mx/contenidos/churumuco/transparencia/ActaZEntregaZRecepcion.pdf</t>
  </si>
  <si>
    <t>No se cuenta con el finiquito aun debido a que el contratista no lo ha entregado a las oficinas de obras publicas</t>
  </si>
  <si>
    <t>OCAMPO</t>
  </si>
  <si>
    <t>MADRIGAL</t>
  </si>
  <si>
    <t>ENRIQUE OCAMPO MADRIGAL</t>
  </si>
  <si>
    <t>ENRIQUE</t>
  </si>
  <si>
    <t>OAME6412142E3</t>
  </si>
  <si>
    <t>MCHM/ADJ/-DIR-011/2019</t>
  </si>
  <si>
    <t>ALBERTO MARGARITO</t>
  </si>
  <si>
    <t>ALVAREZ</t>
  </si>
  <si>
    <t>PALOMARES</t>
  </si>
  <si>
    <t>ALBERTO MARGARITO ALVAREZ PALOMARES</t>
  </si>
  <si>
    <t>AAPA7607191V5</t>
  </si>
  <si>
    <t>MCHM/ADJ/-DIR-012/2019</t>
  </si>
  <si>
    <t>MCHM/ADJ/-DIR-013/2019</t>
  </si>
  <si>
    <t>MCHM/ADJ/-DIR-014/2019</t>
  </si>
  <si>
    <t>PAVIMENTACION CON CONCRETO HIDRAULICO EN LA CALLE MORELOS SUR, EN LA CEBECERA MUNICIPAL, CHURUMUCO</t>
  </si>
  <si>
    <t>CONSTRUCCION DE CASA DE SALUD, EN LA LOCALIDAD DEL GUAYABO, CHURUMUCO</t>
  </si>
  <si>
    <t>LA REALIZACION DE PAVIMENTACION CON CONCRETO HIDRAULICO EN LA CALLE FRANCISCO VILLA, EN LA CEBECERA MUNICIPAL, CHURUMUCO</t>
  </si>
  <si>
    <t>LA REALIZACION DE PAVIMENTACION CON CONCRETO HIDRAULICO EN LA CALLE MORELOS SUR, EN LA CEBECERA MUNICIPAL, CHURUMUCO</t>
  </si>
  <si>
    <t>LA REALIZACION DE CONSTRUCCION DE TECHUMBRE EN ESCUELA TELESECUNDARIA ZAPATA, EN LA LOCALIDAD DEL CUIRINDAL, CHURUMUCO</t>
  </si>
  <si>
    <t>LA REALIZACION DE CONSTRUCCION DE CASA DE SALUD, EN LA LOCALIDAD DEL GUAYABO, CHURUMUCO</t>
  </si>
  <si>
    <t xml:space="preserve">FRANCISCO </t>
  </si>
  <si>
    <t>HERRERA</t>
  </si>
  <si>
    <t>ZUÑIGA</t>
  </si>
  <si>
    <t>FRANCISCO HERRERA ZUÑIGA</t>
  </si>
  <si>
    <t>HEZF870829PR7</t>
  </si>
  <si>
    <t>MCHM/ADJ/-DIR-015/2019</t>
  </si>
  <si>
    <t>CONSTRUCCION DE CASA DE SALUD, EN LA LOCALIDAD DE VALDOVINOS, CHURUMUCO</t>
  </si>
  <si>
    <t>LA REALIZACION DE CONSTRUCCION DE CASA DE SALUD, EN LA LOCALIDAD DE VALDOVINOS, CHURUMUCO</t>
  </si>
  <si>
    <t>PAVIMENTACION CON CONCRETO HIDRAULICO EN LA CALLE FRANCISCO VILLA, EN LA CABECERA MUNICIPAL, CHURUMUCO</t>
  </si>
  <si>
    <t>CONSTRUCCION DE TECHUMBRE EN ESCUELA TELESECUNDARIA EMILIANO ZAPATA, EN LA LOCALIDAD DEL CUIRINDAL, CHURUMUCO</t>
  </si>
  <si>
    <t>https://.com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</si>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</sst>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3" borderId="0" xfId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/>
    <xf numFmtId="0" fontId="3" fillId="0" borderId="0" xfId="1" applyAlignment="1" applyProtection="1">
      <alignment horizontal="center" vertical="center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LEY%20DE%20TRANSPARENCIA%20OBRAS%20PUBLICAS/Ejercicio%202017%20Nuevo/4to%20Trimestre/38%20FormatoXXVI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41523"/>
      <sheetName val="Tabla 141524"/>
      <sheetName val="Tabla 141522"/>
    </sheetNames>
    <sheetDataSet>
      <sheetData sheetId="0"/>
      <sheetData sheetId="1"/>
      <sheetData sheetId="2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3">
        <row r="1">
          <cell r="A1" t="str">
            <v>Municipales</v>
          </cell>
        </row>
        <row r="2">
          <cell r="A2" t="str">
            <v>Federales</v>
          </cell>
        </row>
        <row r="3">
          <cell r="A3" t="str">
            <v>Delegacionales</v>
          </cell>
        </row>
        <row r="4">
          <cell r="A4" t="str">
            <v>Estatales</v>
          </cell>
        </row>
      </sheetData>
      <sheetData sheetId="4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urumuco.gob.mx/contenidos/churumuco/transparencia/Contrato_3.pdf" TargetMode="External"/><Relationship Id="rId13" Type="http://schemas.openxmlformats.org/officeDocument/2006/relationships/hyperlink" Target="http://churumuco.gob.mx/web/fraccion.php?F=MICH-XXXV-XXVII&amp;P=2015-18" TargetMode="External"/><Relationship Id="rId18" Type="http://schemas.openxmlformats.org/officeDocument/2006/relationships/hyperlink" Target="https://.com/" TargetMode="External"/><Relationship Id="rId3" Type="http://schemas.openxmlformats.org/officeDocument/2006/relationships/hyperlink" Target="http://churumuco.gob.mx/contenidos/churumuco/transparencia/ActaZEntregaZRecepcion.pdf" TargetMode="External"/><Relationship Id="rId21" Type="http://schemas.openxmlformats.org/officeDocument/2006/relationships/hyperlink" Target="https://.com/" TargetMode="External"/><Relationship Id="rId7" Type="http://schemas.openxmlformats.org/officeDocument/2006/relationships/hyperlink" Target="http://churumuco.gob.mx/web/fraccion.php?F=MICH-XXXV-XXVII&amp;P=2015-18" TargetMode="External"/><Relationship Id="rId12" Type="http://schemas.openxmlformats.org/officeDocument/2006/relationships/hyperlink" Target="http://churumuco.gob.mx/contenidos/churumuco/transparencia/ActaZEntregaZRecepcion.pdf" TargetMode="External"/><Relationship Id="rId17" Type="http://schemas.openxmlformats.org/officeDocument/2006/relationships/hyperlink" Target="https://.com/" TargetMode="External"/><Relationship Id="rId2" Type="http://schemas.openxmlformats.org/officeDocument/2006/relationships/hyperlink" Target="http://churumuco.gob.mx/contenidos/churumuco/transparencia/Contrato_3.pdf" TargetMode="External"/><Relationship Id="rId16" Type="http://schemas.openxmlformats.org/officeDocument/2006/relationships/hyperlink" Target="https://.com/" TargetMode="External"/><Relationship Id="rId20" Type="http://schemas.openxmlformats.org/officeDocument/2006/relationships/hyperlink" Target="https://.com/" TargetMode="External"/><Relationship Id="rId1" Type="http://schemas.openxmlformats.org/officeDocument/2006/relationships/hyperlink" Target="http://churumuco.gob.mx/web/fraccion.php?F=MICH-XXXV-XXVII&amp;P=2015-18" TargetMode="External"/><Relationship Id="rId6" Type="http://schemas.openxmlformats.org/officeDocument/2006/relationships/hyperlink" Target="http://churumuco.gob.mx/contenidos/churumuco/transparencia/ActaZEntregaZRecepcion.pdf" TargetMode="External"/><Relationship Id="rId11" Type="http://schemas.openxmlformats.org/officeDocument/2006/relationships/hyperlink" Target="http://churumuco.gob.mx/contenidos/churumuco/transparencia/Contrato_3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churumuco.gob.mx/contenidos/churumuco/transparencia/Contrato_3.pdf" TargetMode="External"/><Relationship Id="rId15" Type="http://schemas.openxmlformats.org/officeDocument/2006/relationships/hyperlink" Target="http://churumuco.gob.mx/contenidos/churumuco/transparencia/ActaZEntregaZRecepcion.pdf" TargetMode="External"/><Relationship Id="rId23" Type="http://schemas.openxmlformats.org/officeDocument/2006/relationships/hyperlink" Target="https://.com/" TargetMode="External"/><Relationship Id="rId10" Type="http://schemas.openxmlformats.org/officeDocument/2006/relationships/hyperlink" Target="http://churumuco.gob.mx/web/fraccion.php?F=MICH-XXXV-XXVII&amp;P=2015-18" TargetMode="External"/><Relationship Id="rId19" Type="http://schemas.openxmlformats.org/officeDocument/2006/relationships/hyperlink" Target="https://.com/" TargetMode="External"/><Relationship Id="rId4" Type="http://schemas.openxmlformats.org/officeDocument/2006/relationships/hyperlink" Target="http://churumuco.gob.mx/web/fraccion.php?F=MICH-XXXV-XXVII&amp;P=2015-18" TargetMode="External"/><Relationship Id="rId9" Type="http://schemas.openxmlformats.org/officeDocument/2006/relationships/hyperlink" Target="http://churumuco.gob.mx/contenidos/churumuco/transparencia/ActaZEntregaZRecepcion.pdf" TargetMode="External"/><Relationship Id="rId14" Type="http://schemas.openxmlformats.org/officeDocument/2006/relationships/hyperlink" Target="http://churumuco.gob.mx/contenidos/churumuco/transparencia/Contrato_3.pdf" TargetMode="External"/><Relationship Id="rId22" Type="http://schemas.openxmlformats.org/officeDocument/2006/relationships/hyperlink" Target="https://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.com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P2" workbookViewId="0">
      <selection activeCell="AR8" sqref="AR8:AR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4.85546875" customWidth="1"/>
    <col min="23" max="23" width="24.7109375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9.140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35.28515625" customWidth="1"/>
  </cols>
  <sheetData>
    <row r="1" spans="1:46" hidden="1" x14ac:dyDescent="0.25">
      <c r="A1" t="s">
        <v>0</v>
      </c>
    </row>
    <row r="2" spans="1:4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ht="55.9" customHeight="1" x14ac:dyDescent="0.25">
      <c r="A8" s="3">
        <v>2019</v>
      </c>
      <c r="B8" s="9">
        <v>43647</v>
      </c>
      <c r="C8" s="9">
        <v>43738</v>
      </c>
      <c r="D8" s="3" t="s">
        <v>109</v>
      </c>
      <c r="E8" s="3" t="s">
        <v>111</v>
      </c>
      <c r="F8" s="3" t="s">
        <v>166</v>
      </c>
      <c r="G8" s="4" t="s">
        <v>150</v>
      </c>
      <c r="H8" s="5" t="s">
        <v>151</v>
      </c>
      <c r="I8" s="4" t="s">
        <v>189</v>
      </c>
      <c r="J8" s="3">
        <v>2</v>
      </c>
      <c r="K8" s="3" t="str">
        <f>Tabla_514747!$B$5</f>
        <v>ALBERTO MARGARITO</v>
      </c>
      <c r="L8" s="3" t="str">
        <f>Tabla_514747!$C$5</f>
        <v>ALVAREZ</v>
      </c>
      <c r="M8" s="3" t="str">
        <f>Tabla_514747!$D$5</f>
        <v>PALOMARES</v>
      </c>
      <c r="N8" s="4" t="str">
        <f>Tabla_514747!$E$5</f>
        <v>ALBERTO MARGARITO ALVAREZ PALOMARES</v>
      </c>
      <c r="O8" s="3" t="str">
        <f>Tabla_514747!$F$5</f>
        <v>AAPA7607191V5</v>
      </c>
      <c r="P8" s="4" t="s">
        <v>152</v>
      </c>
      <c r="Q8" s="3" t="s">
        <v>152</v>
      </c>
      <c r="R8" s="3" t="str">
        <f>F8</f>
        <v>MCHM/ADJ/-DIR-011/2019</v>
      </c>
      <c r="S8" s="9">
        <v>43678</v>
      </c>
      <c r="T8" s="6">
        <f>U8/1.16</f>
        <v>611096.60344827594</v>
      </c>
      <c r="U8" s="6">
        <v>708872.06</v>
      </c>
      <c r="V8" s="6">
        <v>1</v>
      </c>
      <c r="W8" s="3">
        <v>750000</v>
      </c>
      <c r="X8" s="7" t="s">
        <v>153</v>
      </c>
      <c r="Y8" s="7" t="s">
        <v>154</v>
      </c>
      <c r="Z8" s="8" t="s">
        <v>155</v>
      </c>
      <c r="AA8" s="4" t="s">
        <v>177</v>
      </c>
      <c r="AB8" s="6">
        <f>U8*0.4</f>
        <v>283548.82400000002</v>
      </c>
      <c r="AC8" s="9">
        <v>43679</v>
      </c>
      <c r="AD8" s="9">
        <v>43799</v>
      </c>
      <c r="AE8" s="11" t="s">
        <v>158</v>
      </c>
      <c r="AF8" s="19" t="s">
        <v>191</v>
      </c>
      <c r="AG8" s="7" t="s">
        <v>156</v>
      </c>
      <c r="AH8" s="7" t="s">
        <v>157</v>
      </c>
      <c r="AI8" s="7">
        <v>1</v>
      </c>
      <c r="AJ8" s="3" t="s">
        <v>117</v>
      </c>
      <c r="AK8" s="3">
        <v>1</v>
      </c>
      <c r="AL8" s="7" t="s">
        <v>154</v>
      </c>
      <c r="AM8" s="19" t="s">
        <v>191</v>
      </c>
      <c r="AN8" s="19" t="s">
        <v>191</v>
      </c>
      <c r="AO8" s="11" t="s">
        <v>159</v>
      </c>
      <c r="AP8" s="19" t="s">
        <v>191</v>
      </c>
      <c r="AQ8" s="3" t="s">
        <v>152</v>
      </c>
      <c r="AR8" s="9">
        <v>44064</v>
      </c>
      <c r="AS8" s="9">
        <v>44063</v>
      </c>
      <c r="AT8" s="10" t="s">
        <v>160</v>
      </c>
    </row>
    <row r="9" spans="1:46" s="3" customFormat="1" ht="60" x14ac:dyDescent="0.25">
      <c r="A9" s="3">
        <v>2019</v>
      </c>
      <c r="B9" s="9">
        <v>43647</v>
      </c>
      <c r="C9" s="9">
        <v>43738</v>
      </c>
      <c r="D9" s="3" t="s">
        <v>109</v>
      </c>
      <c r="E9" s="3" t="s">
        <v>111</v>
      </c>
      <c r="F9" s="3" t="s">
        <v>172</v>
      </c>
      <c r="G9" s="4" t="s">
        <v>150</v>
      </c>
      <c r="H9" s="5" t="s">
        <v>151</v>
      </c>
      <c r="I9" s="4" t="s">
        <v>175</v>
      </c>
      <c r="J9" s="3">
        <v>2</v>
      </c>
      <c r="K9" s="3" t="str">
        <f>Tabla_514747!$B$5</f>
        <v>ALBERTO MARGARITO</v>
      </c>
      <c r="L9" s="3" t="str">
        <f>Tabla_514747!$C$5</f>
        <v>ALVAREZ</v>
      </c>
      <c r="M9" s="3" t="str">
        <f>Tabla_514747!$D$5</f>
        <v>PALOMARES</v>
      </c>
      <c r="N9" s="4" t="str">
        <f>Tabla_514747!$E$5</f>
        <v>ALBERTO MARGARITO ALVAREZ PALOMARES</v>
      </c>
      <c r="O9" s="3" t="str">
        <f>Tabla_514747!$F$5</f>
        <v>AAPA7607191V5</v>
      </c>
      <c r="P9" s="4" t="s">
        <v>152</v>
      </c>
      <c r="Q9" s="3" t="s">
        <v>152</v>
      </c>
      <c r="R9" s="3" t="str">
        <f>F9</f>
        <v>MCHM/ADJ/-DIR-012/2019</v>
      </c>
      <c r="S9" s="9">
        <v>43678</v>
      </c>
      <c r="T9" s="6">
        <f>U9/1.16</f>
        <v>601660.98275862075</v>
      </c>
      <c r="U9" s="6">
        <v>697926.74</v>
      </c>
      <c r="V9" s="6">
        <v>1</v>
      </c>
      <c r="W9" s="3">
        <v>750000</v>
      </c>
      <c r="X9" s="7" t="s">
        <v>153</v>
      </c>
      <c r="Y9" s="7" t="s">
        <v>154</v>
      </c>
      <c r="Z9" s="8" t="s">
        <v>155</v>
      </c>
      <c r="AA9" s="4" t="s">
        <v>178</v>
      </c>
      <c r="AB9" s="6">
        <f>U9*0.4</f>
        <v>279170.696</v>
      </c>
      <c r="AC9" s="9">
        <v>43679</v>
      </c>
      <c r="AD9" s="9">
        <v>43799</v>
      </c>
      <c r="AE9" s="11" t="s">
        <v>158</v>
      </c>
      <c r="AF9" s="19" t="s">
        <v>191</v>
      </c>
      <c r="AG9" s="7" t="s">
        <v>156</v>
      </c>
      <c r="AH9" s="7" t="s">
        <v>157</v>
      </c>
      <c r="AI9" s="7">
        <v>1</v>
      </c>
      <c r="AJ9" s="3" t="s">
        <v>117</v>
      </c>
      <c r="AK9" s="3">
        <v>1</v>
      </c>
      <c r="AL9" s="7" t="s">
        <v>154</v>
      </c>
      <c r="AM9" s="19" t="s">
        <v>191</v>
      </c>
      <c r="AN9" s="19" t="s">
        <v>191</v>
      </c>
      <c r="AO9" s="11" t="s">
        <v>159</v>
      </c>
      <c r="AP9" s="19" t="s">
        <v>191</v>
      </c>
      <c r="AQ9" s="3" t="s">
        <v>152</v>
      </c>
      <c r="AR9" s="9">
        <v>44064</v>
      </c>
      <c r="AS9" s="9">
        <v>44063</v>
      </c>
      <c r="AT9" s="10" t="s">
        <v>160</v>
      </c>
    </row>
    <row r="10" spans="1:46" s="3" customFormat="1" ht="55.9" customHeight="1" x14ac:dyDescent="0.25">
      <c r="A10" s="3">
        <v>2019</v>
      </c>
      <c r="B10" s="9">
        <v>43647</v>
      </c>
      <c r="C10" s="9">
        <v>43738</v>
      </c>
      <c r="D10" s="3" t="s">
        <v>109</v>
      </c>
      <c r="E10" s="3" t="s">
        <v>111</v>
      </c>
      <c r="F10" s="3" t="s">
        <v>173</v>
      </c>
      <c r="G10" s="4" t="s">
        <v>150</v>
      </c>
      <c r="H10" s="5" t="s">
        <v>151</v>
      </c>
      <c r="I10" s="4" t="s">
        <v>190</v>
      </c>
      <c r="J10" s="3">
        <v>1</v>
      </c>
      <c r="K10" s="3" t="str">
        <f>Tabla_514747!B4</f>
        <v>ENRIQUE</v>
      </c>
      <c r="L10" s="3" t="str">
        <f>Tabla_514747!C4</f>
        <v>OCAMPO</v>
      </c>
      <c r="M10" s="3" t="str">
        <f>Tabla_514747!D4</f>
        <v>MADRIGAL</v>
      </c>
      <c r="N10" s="4" t="str">
        <f>Tabla_514747!E4</f>
        <v>ENRIQUE OCAMPO MADRIGAL</v>
      </c>
      <c r="O10" s="3" t="str">
        <f>Tabla_514747!F4</f>
        <v>OAME6412142E3</v>
      </c>
      <c r="P10" s="4" t="s">
        <v>152</v>
      </c>
      <c r="Q10" s="3" t="s">
        <v>152</v>
      </c>
      <c r="R10" s="3" t="str">
        <f>F10</f>
        <v>MCHM/ADJ/-DIR-013/2019</v>
      </c>
      <c r="S10" s="9">
        <v>43678</v>
      </c>
      <c r="T10" s="6">
        <f>U10/1.16</f>
        <v>601956.6206896553</v>
      </c>
      <c r="U10" s="6">
        <v>698269.68</v>
      </c>
      <c r="V10" s="6">
        <v>1</v>
      </c>
      <c r="W10" s="3">
        <v>750000</v>
      </c>
      <c r="X10" s="7" t="s">
        <v>153</v>
      </c>
      <c r="Y10" s="7" t="s">
        <v>154</v>
      </c>
      <c r="Z10" s="8" t="s">
        <v>155</v>
      </c>
      <c r="AA10" s="4" t="s">
        <v>179</v>
      </c>
      <c r="AB10" s="6">
        <f>U10*0.4</f>
        <v>279307.87200000003</v>
      </c>
      <c r="AC10" s="9">
        <v>43679</v>
      </c>
      <c r="AD10" s="9">
        <v>43799</v>
      </c>
      <c r="AE10" s="11" t="s">
        <v>158</v>
      </c>
      <c r="AF10" s="19" t="s">
        <v>191</v>
      </c>
      <c r="AG10" s="7" t="s">
        <v>156</v>
      </c>
      <c r="AH10" s="7" t="s">
        <v>157</v>
      </c>
      <c r="AI10" s="7">
        <v>1</v>
      </c>
      <c r="AJ10" s="3" t="s">
        <v>117</v>
      </c>
      <c r="AK10" s="3">
        <v>1</v>
      </c>
      <c r="AL10" s="7" t="s">
        <v>154</v>
      </c>
      <c r="AM10" s="19" t="s">
        <v>191</v>
      </c>
      <c r="AN10" s="19" t="s">
        <v>191</v>
      </c>
      <c r="AO10" s="11" t="s">
        <v>159</v>
      </c>
      <c r="AP10" s="19" t="s">
        <v>191</v>
      </c>
      <c r="AQ10" s="3" t="s">
        <v>152</v>
      </c>
      <c r="AR10" s="9">
        <v>44064</v>
      </c>
      <c r="AS10" s="9">
        <v>44063</v>
      </c>
      <c r="AT10" s="10" t="s">
        <v>160</v>
      </c>
    </row>
    <row r="11" spans="1:46" s="3" customFormat="1" ht="55.9" customHeight="1" x14ac:dyDescent="0.25">
      <c r="A11" s="3">
        <v>2019</v>
      </c>
      <c r="B11" s="9">
        <v>43647</v>
      </c>
      <c r="C11" s="9">
        <v>43738</v>
      </c>
      <c r="D11" s="3" t="s">
        <v>109</v>
      </c>
      <c r="E11" s="3" t="s">
        <v>111</v>
      </c>
      <c r="F11" s="3" t="s">
        <v>174</v>
      </c>
      <c r="G11" s="4" t="s">
        <v>150</v>
      </c>
      <c r="H11" s="5" t="s">
        <v>151</v>
      </c>
      <c r="I11" s="4" t="s">
        <v>176</v>
      </c>
      <c r="J11" s="3">
        <v>3</v>
      </c>
      <c r="K11" s="3" t="str">
        <f>Tabla_514747!$B$6</f>
        <v xml:space="preserve">FRANCISCO </v>
      </c>
      <c r="L11" s="3" t="str">
        <f>Tabla_514747!$C$6</f>
        <v>HERRERA</v>
      </c>
      <c r="M11" s="3" t="str">
        <f>Tabla_514747!$D$6</f>
        <v>ZUÑIGA</v>
      </c>
      <c r="N11" s="4" t="str">
        <f>Tabla_514747!$E$6</f>
        <v>FRANCISCO HERRERA ZUÑIGA</v>
      </c>
      <c r="O11" s="3" t="str">
        <f>Tabla_514747!$F$6</f>
        <v>HEZF870829PR7</v>
      </c>
      <c r="P11" s="4" t="s">
        <v>152</v>
      </c>
      <c r="Q11" s="3" t="s">
        <v>152</v>
      </c>
      <c r="R11" s="3" t="str">
        <f>F11</f>
        <v>MCHM/ADJ/-DIR-014/2019</v>
      </c>
      <c r="S11" s="9">
        <v>43654</v>
      </c>
      <c r="T11" s="6">
        <f>U11/1.16</f>
        <v>514137.93103448278</v>
      </c>
      <c r="U11" s="6">
        <v>596400</v>
      </c>
      <c r="V11" s="6">
        <v>1</v>
      </c>
      <c r="W11" s="3">
        <v>750000</v>
      </c>
      <c r="X11" s="7" t="s">
        <v>153</v>
      </c>
      <c r="Y11" s="7" t="s">
        <v>154</v>
      </c>
      <c r="Z11" s="8" t="s">
        <v>155</v>
      </c>
      <c r="AA11" s="4" t="s">
        <v>180</v>
      </c>
      <c r="AB11" s="6">
        <f>U11*0.4</f>
        <v>238560</v>
      </c>
      <c r="AC11" s="9">
        <v>43661</v>
      </c>
      <c r="AD11" s="9">
        <v>43792</v>
      </c>
      <c r="AE11" s="11" t="s">
        <v>158</v>
      </c>
      <c r="AF11" s="19" t="s">
        <v>191</v>
      </c>
      <c r="AG11" s="7" t="s">
        <v>156</v>
      </c>
      <c r="AH11" s="7" t="s">
        <v>157</v>
      </c>
      <c r="AI11" s="7">
        <v>1</v>
      </c>
      <c r="AJ11" s="3" t="s">
        <v>117</v>
      </c>
      <c r="AK11" s="3">
        <v>1</v>
      </c>
      <c r="AL11" s="7" t="s">
        <v>154</v>
      </c>
      <c r="AM11" s="19" t="s">
        <v>191</v>
      </c>
      <c r="AN11" s="19" t="s">
        <v>191</v>
      </c>
      <c r="AO11" s="11" t="s">
        <v>159</v>
      </c>
      <c r="AP11" s="19" t="s">
        <v>191</v>
      </c>
      <c r="AQ11" s="3" t="s">
        <v>152</v>
      </c>
      <c r="AR11" s="9">
        <v>44064</v>
      </c>
      <c r="AS11" s="9">
        <v>44063</v>
      </c>
      <c r="AT11" s="10" t="s">
        <v>160</v>
      </c>
    </row>
    <row r="12" spans="1:46" s="3" customFormat="1" ht="55.9" customHeight="1" x14ac:dyDescent="0.25">
      <c r="A12" s="3">
        <v>2019</v>
      </c>
      <c r="B12" s="9">
        <v>43647</v>
      </c>
      <c r="C12" s="9">
        <v>43738</v>
      </c>
      <c r="D12" s="3" t="s">
        <v>109</v>
      </c>
      <c r="E12" s="3" t="s">
        <v>111</v>
      </c>
      <c r="F12" s="3" t="s">
        <v>186</v>
      </c>
      <c r="G12" s="4" t="s">
        <v>150</v>
      </c>
      <c r="H12" s="5" t="s">
        <v>151</v>
      </c>
      <c r="I12" s="4" t="s">
        <v>187</v>
      </c>
      <c r="J12" s="3">
        <v>3</v>
      </c>
      <c r="K12" s="3" t="str">
        <f>Tabla_514747!$B$6</f>
        <v xml:space="preserve">FRANCISCO </v>
      </c>
      <c r="L12" s="3" t="str">
        <f>Tabla_514747!$C$6</f>
        <v>HERRERA</v>
      </c>
      <c r="M12" s="3" t="str">
        <f>Tabla_514747!$D$6</f>
        <v>ZUÑIGA</v>
      </c>
      <c r="N12" s="4" t="str">
        <f>Tabla_514747!$E$6</f>
        <v>FRANCISCO HERRERA ZUÑIGA</v>
      </c>
      <c r="O12" s="3" t="str">
        <f>Tabla_514747!$F$6</f>
        <v>HEZF870829PR7</v>
      </c>
      <c r="P12" s="4" t="s">
        <v>152</v>
      </c>
      <c r="Q12" s="3" t="s">
        <v>152</v>
      </c>
      <c r="R12" s="3" t="str">
        <f>F12</f>
        <v>MCHM/ADJ/-DIR-015/2019</v>
      </c>
      <c r="S12" s="9">
        <v>43682</v>
      </c>
      <c r="T12" s="6">
        <f>U12/1.16</f>
        <v>514137.93103448278</v>
      </c>
      <c r="U12" s="6">
        <v>596400</v>
      </c>
      <c r="V12" s="6">
        <v>1</v>
      </c>
      <c r="W12" s="3">
        <v>750000</v>
      </c>
      <c r="X12" s="7" t="s">
        <v>153</v>
      </c>
      <c r="Y12" s="7" t="s">
        <v>154</v>
      </c>
      <c r="Z12" s="8" t="s">
        <v>155</v>
      </c>
      <c r="AA12" s="4" t="s">
        <v>188</v>
      </c>
      <c r="AB12" s="6">
        <f>U12*0.4</f>
        <v>238560</v>
      </c>
      <c r="AC12" s="9">
        <v>43689</v>
      </c>
      <c r="AD12" s="9">
        <v>43820</v>
      </c>
      <c r="AE12" s="11" t="s">
        <v>158</v>
      </c>
      <c r="AF12" s="19" t="s">
        <v>191</v>
      </c>
      <c r="AG12" s="7" t="s">
        <v>156</v>
      </c>
      <c r="AH12" s="7" t="s">
        <v>157</v>
      </c>
      <c r="AI12" s="7">
        <v>1</v>
      </c>
      <c r="AJ12" s="3" t="s">
        <v>117</v>
      </c>
      <c r="AK12" s="3">
        <v>1</v>
      </c>
      <c r="AL12" s="7" t="s">
        <v>154</v>
      </c>
      <c r="AM12" s="19" t="s">
        <v>191</v>
      </c>
      <c r="AN12" s="19" t="s">
        <v>191</v>
      </c>
      <c r="AO12" s="11" t="s">
        <v>159</v>
      </c>
      <c r="AP12" s="19" t="s">
        <v>191</v>
      </c>
      <c r="AQ12" s="3" t="s">
        <v>152</v>
      </c>
      <c r="AR12" s="9">
        <v>44064</v>
      </c>
      <c r="AS12" s="9">
        <v>44063</v>
      </c>
      <c r="AT12" s="10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AH8:AH12">
      <formula1>hidden4</formula1>
    </dataValidation>
    <dataValidation type="list" allowBlank="1" showInputMessage="1" showErrorMessage="1" sqref="AG8:AG12">
      <formula1>hidden3</formula1>
    </dataValidation>
    <dataValidation type="list" allowBlank="1" showInputMessage="1" showErrorMessage="1" sqref="Z8:Z12">
      <formula1>hidden2</formula1>
    </dataValidation>
    <dataValidation type="list" allowBlank="1" showErrorMessage="1" sqref="AJ8:AJ93">
      <formula1>Hidden_335</formula1>
    </dataValidation>
    <dataValidation type="list" allowBlank="1" showErrorMessage="1" sqref="D8:D93">
      <formula1>Hidden_13</formula1>
    </dataValidation>
    <dataValidation type="list" allowBlank="1" showErrorMessage="1" sqref="E8:E93">
      <formula1>Hidden_24</formula1>
    </dataValidation>
  </dataValidations>
  <hyperlinks>
    <hyperlink ref="H8" r:id="rId1"/>
    <hyperlink ref="AE8" r:id="rId2"/>
    <hyperlink ref="AO8" r:id="rId3"/>
    <hyperlink ref="H9" r:id="rId4"/>
    <hyperlink ref="AE9" r:id="rId5"/>
    <hyperlink ref="AO9" r:id="rId6"/>
    <hyperlink ref="H10" r:id="rId7"/>
    <hyperlink ref="AE10" r:id="rId8"/>
    <hyperlink ref="AO10" r:id="rId9"/>
    <hyperlink ref="H11" r:id="rId10"/>
    <hyperlink ref="AE11" r:id="rId11"/>
    <hyperlink ref="AO11" r:id="rId12"/>
    <hyperlink ref="H12" r:id="rId13"/>
    <hyperlink ref="AE12" r:id="rId14"/>
    <hyperlink ref="AO12" r:id="rId15"/>
    <hyperlink ref="AF8" r:id="rId16"/>
    <hyperlink ref="AF9:AF12" r:id="rId17" display="https://.com"/>
    <hyperlink ref="AM8" r:id="rId18"/>
    <hyperlink ref="AM9:AM12" r:id="rId19" display="https://.com"/>
    <hyperlink ref="AN8" r:id="rId20"/>
    <hyperlink ref="AN9:AN12" r:id="rId21" display="https://.com"/>
    <hyperlink ref="AP8" r:id="rId22"/>
    <hyperlink ref="AP9:AP12" r:id="rId23" display="https://.com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7" sqref="A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45" x14ac:dyDescent="0.25">
      <c r="A4" s="13">
        <v>1</v>
      </c>
      <c r="B4" s="13" t="s">
        <v>164</v>
      </c>
      <c r="C4" s="13" t="s">
        <v>161</v>
      </c>
      <c r="D4" s="13" t="s">
        <v>162</v>
      </c>
      <c r="E4" s="12" t="s">
        <v>163</v>
      </c>
      <c r="F4" s="13" t="s">
        <v>165</v>
      </c>
      <c r="G4" s="14"/>
    </row>
    <row r="5" spans="1:7" s="16" customFormat="1" ht="60" x14ac:dyDescent="0.25">
      <c r="A5" s="13">
        <v>2</v>
      </c>
      <c r="B5" s="17" t="s">
        <v>167</v>
      </c>
      <c r="C5" s="13" t="s">
        <v>168</v>
      </c>
      <c r="D5" s="13" t="s">
        <v>169</v>
      </c>
      <c r="E5" s="12" t="s">
        <v>170</v>
      </c>
      <c r="F5" s="13" t="s">
        <v>171</v>
      </c>
      <c r="G5" s="14"/>
    </row>
    <row r="6" spans="1:7" ht="45" x14ac:dyDescent="0.25">
      <c r="A6" s="13">
        <v>3</v>
      </c>
      <c r="B6" s="13" t="s">
        <v>181</v>
      </c>
      <c r="C6" s="13" t="s">
        <v>182</v>
      </c>
      <c r="D6" s="13" t="s">
        <v>183</v>
      </c>
      <c r="E6" s="12" t="s">
        <v>184</v>
      </c>
      <c r="F6" s="13" t="s">
        <v>185</v>
      </c>
      <c r="G6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10" sqref="E10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5" t="s">
        <v>192</v>
      </c>
      <c r="C4" s="20" t="s">
        <v>191</v>
      </c>
      <c r="D4" s="15" t="s">
        <v>192</v>
      </c>
      <c r="E4" s="18" t="s">
        <v>141</v>
      </c>
    </row>
  </sheetData>
  <dataValidations count="1">
    <dataValidation type="list" allowBlank="1" showErrorMessage="1" sqref="E4:E201">
      <formula1>Hidden_1_Tabla_5147324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15" t="s">
        <v>192</v>
      </c>
      <c r="C4" s="15" t="s">
        <v>192</v>
      </c>
      <c r="D4" s="21">
        <v>36892</v>
      </c>
      <c r="E4" s="20" t="s">
        <v>191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2018-07-04T17:44:24Z</dcterms:created>
  <dcterms:modified xsi:type="dcterms:W3CDTF">2020-08-21T18:42:47Z</dcterms:modified>
</cp:coreProperties>
</file>